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chnique" sheetId="1" state="visible" r:id="rId1"/>
    <sheet name="Mode d'emploi" sheetId="2" state="visible" r:id="rId2"/>
    <sheet name="Repères" sheetId="3" state="visible" r:id="rId3"/>
  </sheets>
  <definedNames>
    <definedName name="_xlnm.Print_Area" localSheetId="0">'Fiche technique'!$A$1:$F$48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&quot; €&quot;"/>
    <numFmt numFmtId="166" formatCode="0.000"/>
  </numFmts>
  <fonts count="8">
    <font>
      <name val="Calibri"/>
      <family val="2"/>
      <color theme="1"/>
      <sz val="11"/>
      <scheme val="minor"/>
    </font>
    <font>
      <b val="1"/>
      <color rgb="000A0A0A"/>
      <sz val="18"/>
    </font>
    <font>
      <i val="1"/>
      <color rgb="006B7280"/>
      <sz val="9"/>
    </font>
    <font>
      <b val="1"/>
    </font>
    <font>
      <b val="1"/>
      <color rgb="00FFFFFF"/>
    </font>
    <font>
      <b val="1"/>
      <sz val="13"/>
    </font>
    <font>
      <b val="1"/>
      <sz val="16"/>
    </font>
    <font>
      <i val="1"/>
      <color rgb="006B7280"/>
    </font>
  </fonts>
  <fills count="5">
    <fill>
      <patternFill/>
    </fill>
    <fill>
      <patternFill patternType="gray125"/>
    </fill>
    <fill>
      <patternFill patternType="solid">
        <fgColor rgb="00FFF8DC"/>
        <bgColor rgb="00FFF8DC"/>
      </patternFill>
    </fill>
    <fill>
      <patternFill patternType="solid">
        <fgColor rgb="000A0A0A"/>
        <bgColor rgb="000A0A0A"/>
      </patternFill>
    </fill>
    <fill>
      <patternFill patternType="solid">
        <fgColor rgb="00E8FFF4"/>
        <bgColor rgb="00E8FFF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" fontId="0" fillId="2" borderId="1" applyAlignment="1" pivotButton="0" quotePrefix="0" xfId="0">
      <alignment horizontal="left"/>
    </xf>
    <xf numFmtId="164" fontId="0" fillId="2" borderId="1" applyAlignment="1" pivotButton="0" quotePrefix="0" xfId="0">
      <alignment horizontal="left"/>
    </xf>
    <xf numFmtId="2" fontId="0" fillId="2" borderId="1" applyAlignment="1" pivotButton="0" quotePrefix="0" xfId="0">
      <alignment horizontal="left"/>
    </xf>
    <xf numFmtId="165" fontId="0" fillId="2" borderId="1" applyAlignment="1" pivotButton="0" quotePrefix="0" xfId="0">
      <alignment horizontal="left"/>
    </xf>
    <xf numFmtId="0" fontId="4" fillId="3" borderId="1" applyAlignment="1" pivotButton="0" quotePrefix="0" xfId="0">
      <alignment horizontal="center" vertical="center" wrapText="1"/>
    </xf>
    <xf numFmtId="166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5" fontId="0" fillId="4" borderId="1" pivotButton="0" quotePrefix="0" xfId="0"/>
    <xf numFmtId="0" fontId="5" fillId="0" borderId="0" pivotButton="0" quotePrefix="0" xfId="0"/>
    <xf numFmtId="165" fontId="3" fillId="4" borderId="1" applyAlignment="1" pivotButton="0" quotePrefix="0" xfId="0">
      <alignment horizontal="left"/>
    </xf>
    <xf numFmtId="164" fontId="3" fillId="4" borderId="1" applyAlignment="1" pivotButton="0" quotePrefix="0" xfId="0">
      <alignment horizontal="left"/>
    </xf>
    <xf numFmtId="2" fontId="3" fillId="4" borderId="1" applyAlignment="1" pivotButton="0" quotePrefix="0" xfId="0">
      <alignment horizontal="left"/>
    </xf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18" customWidth="1" min="4" max="4"/>
    <col width="13" customWidth="1" min="5" max="5"/>
    <col width="14" customWidth="1" min="6" max="6"/>
  </cols>
  <sheetData>
    <row r="1">
      <c r="A1" s="1" t="inlineStr">
        <is>
          <t>Fiche technique cuisine</t>
        </is>
      </c>
    </row>
    <row r="2">
      <c r="A2" s="2" t="inlineStr">
        <is>
          <t>Cellules jaunes : à remplir. Cellules vertes : calculées. Modèle offert par CostChef (trycostchef.com).</t>
        </is>
      </c>
    </row>
    <row r="4">
      <c r="A4" s="3" t="inlineStr">
        <is>
          <t>Nom du plat</t>
        </is>
      </c>
      <c r="C4" s="4" t="inlineStr">
        <is>
          <t>Pavé de saumon, écrasé de pommes de terre, beurre blanc</t>
        </is>
      </c>
    </row>
    <row r="5">
      <c r="A5" s="3" t="inlineStr">
        <is>
          <t>Catégorie</t>
        </is>
      </c>
      <c r="C5" s="4" t="inlineStr">
        <is>
          <t>Plat</t>
        </is>
      </c>
    </row>
    <row r="6">
      <c r="A6" s="3" t="inlineStr">
        <is>
          <t>Nombre de portions de la recette</t>
        </is>
      </c>
      <c r="C6" s="5" t="n">
        <v>1</v>
      </c>
    </row>
    <row r="7">
      <c r="A7" s="3" t="inlineStr">
        <is>
          <t>TVA du prix de vente</t>
        </is>
      </c>
      <c r="C7" s="6" t="n">
        <v>0.1</v>
      </c>
    </row>
    <row r="8">
      <c r="A8" s="3" t="inlineStr">
        <is>
          <t>Coefficient multiplicateur cible</t>
        </is>
      </c>
      <c r="C8" s="7" t="n">
        <v>3.5</v>
      </c>
    </row>
    <row r="9">
      <c r="A9" s="3" t="inlineStr">
        <is>
          <t>Prix carte TTC (votre prix actuel)</t>
        </is>
      </c>
      <c r="C9" s="8" t="n">
        <v>19.8</v>
      </c>
    </row>
    <row r="11">
      <c r="A11" s="2" t="inlineStr">
        <is>
          <t>Quantité dans l'unité du prix d'achat (0,150 kg pour 150 g). Rendement : part utilisable après épluchage, parage ou cuisson (100 % si aucune perte).</t>
        </is>
      </c>
    </row>
    <row r="12" ht="30" customHeight="1">
      <c r="A12" s="9" t="inlineStr">
        <is>
          <t>Ingrédient</t>
        </is>
      </c>
      <c r="B12" s="9" t="inlineStr">
        <is>
          <t>Unité d'achat</t>
        </is>
      </c>
      <c r="C12" s="9" t="inlineStr">
        <is>
          <t>Quantité nette</t>
        </is>
      </c>
      <c r="D12" s="9" t="inlineStr">
        <is>
          <t>Prix d'achat HT</t>
        </is>
      </c>
      <c r="E12" s="9" t="inlineStr">
        <is>
          <t>Rendement</t>
        </is>
      </c>
      <c r="F12" s="9" t="inlineStr">
        <is>
          <t>Coût HT</t>
        </is>
      </c>
    </row>
    <row r="13">
      <c r="A13" s="4" t="inlineStr">
        <is>
          <t>Pavé de saumon</t>
        </is>
      </c>
      <c r="B13" s="4" t="inlineStr">
        <is>
          <t>kg</t>
        </is>
      </c>
      <c r="C13" s="10" t="n">
        <v>0.15</v>
      </c>
      <c r="D13" s="11" t="n">
        <v>19.5</v>
      </c>
      <c r="E13" s="12" t="n">
        <v>0.85</v>
      </c>
      <c r="F13" s="13">
        <f>IF(OR(C13="",D13=""),"",ROUND(C13*D13/IF(E13="",1,E13),4))</f>
        <v/>
      </c>
    </row>
    <row r="14">
      <c r="A14" s="4" t="inlineStr">
        <is>
          <t>Pommes de terre</t>
        </is>
      </c>
      <c r="B14" s="4" t="inlineStr">
        <is>
          <t>kg</t>
        </is>
      </c>
      <c r="C14" s="10" t="n">
        <v>0.2</v>
      </c>
      <c r="D14" s="11" t="n">
        <v>1.4</v>
      </c>
      <c r="E14" s="12" t="n">
        <v>0.8</v>
      </c>
      <c r="F14" s="13">
        <f>IF(OR(C14="",D14=""),"",ROUND(C14*D14/IF(E14="",1,E14),4))</f>
        <v/>
      </c>
    </row>
    <row r="15">
      <c r="A15" s="4" t="inlineStr">
        <is>
          <t>Beurre (écrasé)</t>
        </is>
      </c>
      <c r="B15" s="4" t="inlineStr">
        <is>
          <t>kg</t>
        </is>
      </c>
      <c r="C15" s="10" t="n">
        <v>0.015</v>
      </c>
      <c r="D15" s="11" t="n">
        <v>8.5</v>
      </c>
      <c r="E15" s="12" t="n">
        <v>1</v>
      </c>
      <c r="F15" s="13">
        <f>IF(OR(C15="",D15=""),"",ROUND(C15*D15/IF(E15="",1,E15),4))</f>
        <v/>
      </c>
    </row>
    <row r="16">
      <c r="A16" s="4" t="inlineStr">
        <is>
          <t>Échalote</t>
        </is>
      </c>
      <c r="B16" s="4" t="inlineStr">
        <is>
          <t>kg</t>
        </is>
      </c>
      <c r="C16" s="10" t="n">
        <v>0.01</v>
      </c>
      <c r="D16" s="11" t="n">
        <v>4</v>
      </c>
      <c r="E16" s="12" t="n">
        <v>1</v>
      </c>
      <c r="F16" s="13">
        <f>IF(OR(C16="",D16=""),"",ROUND(C16*D16/IF(E16="",1,E16),4))</f>
        <v/>
      </c>
    </row>
    <row r="17">
      <c r="A17" s="4" t="inlineStr">
        <is>
          <t>Vin blanc</t>
        </is>
      </c>
      <c r="B17" s="4" t="inlineStr">
        <is>
          <t>L</t>
        </is>
      </c>
      <c r="C17" s="10" t="n">
        <v>0.03</v>
      </c>
      <c r="D17" s="11" t="n">
        <v>5.5</v>
      </c>
      <c r="E17" s="12" t="n">
        <v>1</v>
      </c>
      <c r="F17" s="13">
        <f>IF(OR(C17="",D17=""),"",ROUND(C17*D17/IF(E17="",1,E17),4))</f>
        <v/>
      </c>
    </row>
    <row r="18">
      <c r="A18" s="4" t="inlineStr">
        <is>
          <t>Beurre (beurre blanc)</t>
        </is>
      </c>
      <c r="B18" s="4" t="inlineStr">
        <is>
          <t>kg</t>
        </is>
      </c>
      <c r="C18" s="10" t="n">
        <v>0.03</v>
      </c>
      <c r="D18" s="11" t="n">
        <v>8.5</v>
      </c>
      <c r="E18" s="12" t="n">
        <v>1</v>
      </c>
      <c r="F18" s="13">
        <f>IF(OR(C18="",D18=""),"",ROUND(C18*D18/IF(E18="",1,E18),4))</f>
        <v/>
      </c>
    </row>
    <row r="19">
      <c r="A19" s="4" t="inlineStr">
        <is>
          <t>Ciboulette, sel, poivre, huile</t>
        </is>
      </c>
      <c r="B19" s="4" t="inlineStr">
        <is>
          <t>forfait</t>
        </is>
      </c>
      <c r="C19" s="10" t="n">
        <v>1</v>
      </c>
      <c r="D19" s="11" t="n">
        <v>0.15</v>
      </c>
      <c r="E19" s="12" t="n">
        <v>1</v>
      </c>
      <c r="F19" s="13">
        <f>IF(OR(C19="",D19=""),"",ROUND(C19*D19/IF(E19="",1,E19),4))</f>
        <v/>
      </c>
    </row>
    <row r="20">
      <c r="A20" s="4" t="n"/>
      <c r="B20" s="4" t="n"/>
      <c r="C20" s="10" t="n"/>
      <c r="D20" s="11" t="n"/>
      <c r="E20" s="12" t="n"/>
      <c r="F20" s="13">
        <f>IF(OR(C20="",D20=""),"",ROUND(C20*D20/IF(E20="",1,E20),4))</f>
        <v/>
      </c>
    </row>
    <row r="21">
      <c r="A21" s="4" t="n"/>
      <c r="B21" s="4" t="n"/>
      <c r="C21" s="10" t="n"/>
      <c r="D21" s="11" t="n"/>
      <c r="E21" s="12" t="n"/>
      <c r="F21" s="13">
        <f>IF(OR(C21="",D21=""),"",ROUND(C21*D21/IF(E21="",1,E21),4))</f>
        <v/>
      </c>
    </row>
    <row r="22">
      <c r="A22" s="4" t="n"/>
      <c r="B22" s="4" t="n"/>
      <c r="C22" s="10" t="n"/>
      <c r="D22" s="11" t="n"/>
      <c r="E22" s="12" t="n"/>
      <c r="F22" s="13">
        <f>IF(OR(C22="",D22=""),"",ROUND(C22*D22/IF(E22="",1,E22),4))</f>
        <v/>
      </c>
    </row>
    <row r="23">
      <c r="A23" s="4" t="n"/>
      <c r="B23" s="4" t="n"/>
      <c r="C23" s="10" t="n"/>
      <c r="D23" s="11" t="n"/>
      <c r="E23" s="12" t="n"/>
      <c r="F23" s="13">
        <f>IF(OR(C23="",D23=""),"",ROUND(C23*D23/IF(E23="",1,E23),4))</f>
        <v/>
      </c>
    </row>
    <row r="24">
      <c r="A24" s="4" t="n"/>
      <c r="B24" s="4" t="n"/>
      <c r="C24" s="10" t="n"/>
      <c r="D24" s="11" t="n"/>
      <c r="E24" s="12" t="n"/>
      <c r="F24" s="13">
        <f>IF(OR(C24="",D24=""),"",ROUND(C24*D24/IF(E24="",1,E24),4))</f>
        <v/>
      </c>
    </row>
    <row r="25">
      <c r="A25" s="4" t="n"/>
      <c r="B25" s="4" t="n"/>
      <c r="C25" s="10" t="n"/>
      <c r="D25" s="11" t="n"/>
      <c r="E25" s="12" t="n"/>
      <c r="F25" s="13">
        <f>IF(OR(C25="",D25=""),"",ROUND(C25*D25/IF(E25="",1,E25),4))</f>
        <v/>
      </c>
    </row>
    <row r="26">
      <c r="A26" s="4" t="n"/>
      <c r="B26" s="4" t="n"/>
      <c r="C26" s="10" t="n"/>
      <c r="D26" s="11" t="n"/>
      <c r="E26" s="12" t="n"/>
      <c r="F26" s="13">
        <f>IF(OR(C26="",D26=""),"",ROUND(C26*D26/IF(E26="",1,E26),4))</f>
        <v/>
      </c>
    </row>
    <row r="27">
      <c r="A27" s="4" t="n"/>
      <c r="B27" s="4" t="n"/>
      <c r="C27" s="10" t="n"/>
      <c r="D27" s="11" t="n"/>
      <c r="E27" s="12" t="n"/>
      <c r="F27" s="13">
        <f>IF(OR(C27="",D27=""),"",ROUND(C27*D27/IF(E27="",1,E27),4))</f>
        <v/>
      </c>
    </row>
    <row r="28">
      <c r="A28" s="4" t="n"/>
      <c r="B28" s="4" t="n"/>
      <c r="C28" s="10" t="n"/>
      <c r="D28" s="11" t="n"/>
      <c r="E28" s="12" t="n"/>
      <c r="F28" s="13">
        <f>IF(OR(C28="",D28=""),"",ROUND(C28*D28/IF(E28="",1,E28),4))</f>
        <v/>
      </c>
    </row>
    <row r="29">
      <c r="A29" s="4" t="n"/>
      <c r="B29" s="4" t="n"/>
      <c r="C29" s="10" t="n"/>
      <c r="D29" s="11" t="n"/>
      <c r="E29" s="12" t="n"/>
      <c r="F29" s="13">
        <f>IF(OR(C29="",D29=""),"",ROUND(C29*D29/IF(E29="",1,E29),4))</f>
        <v/>
      </c>
    </row>
    <row r="30">
      <c r="A30" s="4" t="n"/>
      <c r="B30" s="4" t="n"/>
      <c r="C30" s="10" t="n"/>
      <c r="D30" s="11" t="n"/>
      <c r="E30" s="12" t="n"/>
      <c r="F30" s="13">
        <f>IF(OR(C30="",D30=""),"",ROUND(C30*D30/IF(E30="",1,E30),4))</f>
        <v/>
      </c>
    </row>
    <row r="31">
      <c r="A31" s="4" t="n"/>
      <c r="B31" s="4" t="n"/>
      <c r="C31" s="10" t="n"/>
      <c r="D31" s="11" t="n"/>
      <c r="E31" s="12" t="n"/>
      <c r="F31" s="13">
        <f>IF(OR(C31="",D31=""),"",ROUND(C31*D31/IF(E31="",1,E31),4))</f>
        <v/>
      </c>
    </row>
    <row r="32">
      <c r="A32" s="4" t="n"/>
      <c r="B32" s="4" t="n"/>
      <c r="C32" s="10" t="n"/>
      <c r="D32" s="11" t="n"/>
      <c r="E32" s="12" t="n"/>
      <c r="F32" s="13">
        <f>IF(OR(C32="",D32=""),"",ROUND(C32*D32/IF(E32="",1,E32),4))</f>
        <v/>
      </c>
    </row>
    <row r="33">
      <c r="A33" s="4" t="n"/>
      <c r="B33" s="4" t="n"/>
      <c r="C33" s="10" t="n"/>
      <c r="D33" s="11" t="n"/>
      <c r="E33" s="12" t="n"/>
      <c r="F33" s="13">
        <f>IF(OR(C33="",D33=""),"",ROUND(C33*D33/IF(E33="",1,E33),4))</f>
        <v/>
      </c>
    </row>
    <row r="34">
      <c r="A34" s="4" t="n"/>
      <c r="B34" s="4" t="n"/>
      <c r="C34" s="10" t="n"/>
      <c r="D34" s="11" t="n"/>
      <c r="E34" s="12" t="n"/>
      <c r="F34" s="13">
        <f>IF(OR(C34="",D34=""),"",ROUND(C34*D34/IF(E34="",1,E34),4))</f>
        <v/>
      </c>
    </row>
    <row r="35">
      <c r="A35" s="4" t="n"/>
      <c r="B35" s="4" t="n"/>
      <c r="C35" s="10" t="n"/>
      <c r="D35" s="11" t="n"/>
      <c r="E35" s="12" t="n"/>
      <c r="F35" s="13">
        <f>IF(OR(C35="",D35=""),"",ROUND(C35*D35/IF(E35="",1,E35),4))</f>
        <v/>
      </c>
    </row>
    <row r="36">
      <c r="A36" s="4" t="n"/>
      <c r="B36" s="4" t="n"/>
      <c r="C36" s="10" t="n"/>
      <c r="D36" s="11" t="n"/>
      <c r="E36" s="12" t="n"/>
      <c r="F36" s="13">
        <f>IF(OR(C36="",D36=""),"",ROUND(C36*D36/IF(E36="",1,E36),4))</f>
        <v/>
      </c>
    </row>
    <row r="37">
      <c r="A37" s="4" t="n"/>
      <c r="B37" s="4" t="n"/>
      <c r="C37" s="10" t="n"/>
      <c r="D37" s="11" t="n"/>
      <c r="E37" s="12" t="n"/>
      <c r="F37" s="13">
        <f>IF(OR(C37="",D37=""),"",ROUND(C37*D37/IF(E37="",1,E37),4))</f>
        <v/>
      </c>
    </row>
    <row r="38">
      <c r="A38" s="14" t="inlineStr">
        <is>
          <t>Résultats</t>
        </is>
      </c>
    </row>
    <row r="39">
      <c r="A39" s="3" t="inlineStr">
        <is>
          <t>Coût matière de la recette</t>
        </is>
      </c>
      <c r="C39" s="15">
        <f>SUM(F13:F37)</f>
        <v/>
      </c>
    </row>
    <row r="40">
      <c r="A40" s="3" t="inlineStr">
        <is>
          <t>Coût matière par portion</t>
        </is>
      </c>
      <c r="C40" s="15">
        <f>IFERROR(C39/C6,0)</f>
        <v/>
      </c>
    </row>
    <row r="41">
      <c r="A41" s="3" t="inlineStr">
        <is>
          <t>Prix de vente conseillé HT</t>
        </is>
      </c>
      <c r="C41" s="15">
        <f>C40*C8</f>
        <v/>
      </c>
    </row>
    <row r="42">
      <c r="A42" s="3" t="inlineStr">
        <is>
          <t>Prix de vente conseillé TTC</t>
        </is>
      </c>
      <c r="C42" s="15">
        <f>C41*(1+C7)</f>
        <v/>
      </c>
    </row>
    <row r="43">
      <c r="A43" s="3" t="inlineStr">
        <is>
          <t>Prix carte HT</t>
        </is>
      </c>
      <c r="C43" s="15">
        <f>C9/(1+C7)</f>
        <v/>
      </c>
    </row>
    <row r="44">
      <c r="A44" s="3" t="inlineStr">
        <is>
          <t>Food cost réel au prix carte</t>
        </is>
      </c>
      <c r="C44" s="16">
        <f>IFERROR(C40/C43,0)</f>
        <v/>
      </c>
      <c r="E44" s="2" t="inlineStr">
        <is>
          <t>Cible : voir l'onglet Repères</t>
        </is>
      </c>
    </row>
    <row r="45">
      <c r="A45" s="3" t="inlineStr">
        <is>
          <t>Coefficient réel</t>
        </is>
      </c>
      <c r="C45" s="17">
        <f>IFERROR(C43/C40,0)</f>
        <v/>
      </c>
    </row>
    <row r="46">
      <c r="A46" s="3" t="inlineStr">
        <is>
          <t>Marge brute par portion (HT)</t>
        </is>
      </c>
      <c r="C46" s="15">
        <f>C43-C40</f>
        <v/>
      </c>
    </row>
    <row r="48">
      <c r="A48" s="2" t="inlineStr">
        <is>
          <t>Une hausse fournisseur à reporter sur 30 fiches ? CostChef recalcule toutes vos fiches automatiquement : trycostchef.com</t>
        </is>
      </c>
    </row>
  </sheetData>
  <mergeCells count="14">
    <mergeCell ref="C43:D43"/>
    <mergeCell ref="C9:F9"/>
    <mergeCell ref="C46:D46"/>
    <mergeCell ref="C8:F8"/>
    <mergeCell ref="C4:F4"/>
    <mergeCell ref="C41:D41"/>
    <mergeCell ref="C42:D42"/>
    <mergeCell ref="C6:F6"/>
    <mergeCell ref="C7:F7"/>
    <mergeCell ref="C45:D45"/>
    <mergeCell ref="C44:D44"/>
    <mergeCell ref="C40:D40"/>
    <mergeCell ref="C5:F5"/>
    <mergeCell ref="C39:D39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Mode d'emploi</t>
        </is>
      </c>
    </row>
    <row r="2">
      <c r="A2" s="19" t="inlineStr"/>
    </row>
    <row r="3">
      <c r="A3" s="19" t="inlineStr">
        <is>
          <t>1. Dupliquez l'onglet « Fiche technique » pour chaque plat (clic droit sur l'onglet, Déplacer ou copier, Créer une copie).</t>
        </is>
      </c>
    </row>
    <row r="4">
      <c r="A4" s="19" t="inlineStr">
        <is>
          <t>2. Effacez l'exemple et saisissez vos ingrédients, une ligne par ingrédient.</t>
        </is>
      </c>
    </row>
    <row r="5">
      <c r="A5" s="19" t="inlineStr">
        <is>
          <t>3. Quantité nette : ce qui part dans l'assiette, exprimé dans l'unité du prix d'achat (0,150 kg pour 150 g, 0,03 L pour 3 cl).</t>
        </is>
      </c>
    </row>
    <row r="6">
      <c r="A6" s="19" t="inlineStr">
        <is>
          <t>4. Prix d'achat HT : celui de votre dernière facture, au kg, au litre ou à la pièce.</t>
        </is>
      </c>
    </row>
    <row r="7">
      <c r="A7" s="19" t="inlineStr">
        <is>
          <t>5. Rendement : part utilisable du produit acheté. Exemple : 85 % pour un filet de saumon paré, 80 % pour des pommes de terre épluchées.</t>
        </is>
      </c>
    </row>
    <row r="8">
      <c r="A8" s="19" t="inlineStr">
        <is>
          <t>6. Nombre de portions : si la recette est écrite pour 10 personnes, indiquez 10. Le coût par portion se calcule seul.</t>
        </is>
      </c>
    </row>
    <row r="9">
      <c r="A9" s="19" t="inlineStr">
        <is>
          <t>7. Renseignez votre prix carte TTC : le food cost réel, le coefficient réel et la marge brute s'affichent.</t>
        </is>
      </c>
    </row>
    <row r="10">
      <c r="A10" s="19" t="inlineStr"/>
    </row>
    <row r="11">
      <c r="A11" s="20" t="inlineStr">
        <is>
          <t>Formules utilisées</t>
        </is>
      </c>
    </row>
    <row r="12">
      <c r="A12" s="19" t="inlineStr">
        <is>
          <t>Coût d'une ligne = quantité × prix d'achat ÷ rendement</t>
        </is>
      </c>
    </row>
    <row r="13">
      <c r="A13" s="19" t="inlineStr">
        <is>
          <t>Food cost = coût matière par portion ÷ prix de vente HT</t>
        </is>
      </c>
    </row>
    <row r="14">
      <c r="A14" s="19" t="inlineStr">
        <is>
          <t>Prix de vente conseillé HT = coût matière par portion × coefficient cible</t>
        </is>
      </c>
    </row>
    <row r="15">
      <c r="A15" s="19" t="inlineStr">
        <is>
          <t>Prix TTC = prix HT × (1 + TVA). TVA : 10 % sur place et à emporter à consommer tout de suite, 5,5 % pour les produits conditionnés pour plus tard, 20 % pour l'alcool.</t>
        </is>
      </c>
    </row>
    <row r="16">
      <c r="A16" s="19" t="inlineStr"/>
    </row>
    <row r="17">
      <c r="A17" s="21" t="inlineStr">
        <is>
          <t>Méthode détaillée : trycostchef.com/blog/calculer-food-cost-restaurant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</cols>
  <sheetData>
    <row r="1">
      <c r="A1" s="22" t="inlineStr">
        <is>
          <t>Repères de food cost</t>
        </is>
      </c>
    </row>
    <row r="3">
      <c r="A3" s="23" t="inlineStr">
        <is>
          <t>Type d'établissement</t>
        </is>
      </c>
      <c r="B3" s="23" t="inlineStr">
        <is>
          <t>Food cost cible</t>
        </is>
      </c>
    </row>
    <row r="4">
      <c r="A4" s="24" t="inlineStr">
        <is>
          <t>Restaurant gastronomique</t>
        </is>
      </c>
      <c r="B4" s="24" t="inlineStr">
        <is>
          <t>24 – 30 %</t>
        </is>
      </c>
    </row>
    <row r="5">
      <c r="A5" s="24" t="inlineStr">
        <is>
          <t>Bistrot, brasserie</t>
        </is>
      </c>
      <c r="B5" s="24" t="inlineStr">
        <is>
          <t>28 – 33 %</t>
        </is>
      </c>
    </row>
    <row r="6">
      <c r="A6" s="24" t="inlineStr">
        <is>
          <t>Pizzeria</t>
        </is>
      </c>
      <c r="B6" s="24" t="inlineStr">
        <is>
          <t>20 – 28 %</t>
        </is>
      </c>
    </row>
    <row r="7">
      <c r="A7" s="24" t="inlineStr">
        <is>
          <t>Burger, fast casual, snack</t>
        </is>
      </c>
      <c r="B7" s="24" t="inlineStr">
        <is>
          <t>24 – 30 %</t>
        </is>
      </c>
    </row>
    <row r="8">
      <c r="A8" s="24" t="inlineStr">
        <is>
          <t>Dark kitchen (avant commission)</t>
        </is>
      </c>
      <c r="B8" s="24" t="inlineStr">
        <is>
          <t>22 – 28 %</t>
        </is>
      </c>
    </row>
    <row r="9">
      <c r="A9" s="24" t="inlineStr">
        <is>
          <t>Boulangerie-pâtisserie (matière seule)</t>
        </is>
      </c>
      <c r="B9" s="24" t="inlineStr">
        <is>
          <t>20 – 30 %</t>
        </is>
      </c>
    </row>
    <row r="10">
      <c r="A10" s="24" t="inlineStr">
        <is>
          <t>Bar (beverage cost)</t>
        </is>
      </c>
      <c r="B10" s="24" t="inlineStr">
        <is>
          <t>18 – 25 %</t>
        </is>
      </c>
    </row>
    <row r="13">
      <c r="A13" s="23" t="inlineStr">
        <is>
          <t>Produit</t>
        </is>
      </c>
      <c r="B13" s="23" t="inlineStr">
        <is>
          <t>Rendement courant</t>
        </is>
      </c>
    </row>
    <row r="14">
      <c r="A14" s="24" t="inlineStr">
        <is>
          <t>Pommes de terre épluchées</t>
        </is>
      </c>
      <c r="B14" s="24" t="inlineStr">
        <is>
          <t>80 %</t>
        </is>
      </c>
    </row>
    <row r="15">
      <c r="A15" s="24" t="inlineStr">
        <is>
          <t>Carottes épluchées</t>
        </is>
      </c>
      <c r="B15" s="24" t="inlineStr">
        <is>
          <t>85 %</t>
        </is>
      </c>
    </row>
    <row r="16">
      <c r="A16" s="24" t="inlineStr">
        <is>
          <t>Poireaux parés</t>
        </is>
      </c>
      <c r="B16" s="24" t="inlineStr">
        <is>
          <t>55 – 60 %</t>
        </is>
      </c>
    </row>
    <row r="17">
      <c r="A17" s="24" t="inlineStr">
        <is>
          <t>Filet de saumon paré (sans peau)</t>
        </is>
      </c>
      <c r="B17" s="24" t="inlineStr">
        <is>
          <t>85 %</t>
        </is>
      </c>
    </row>
    <row r="18">
      <c r="A18" s="24" t="inlineStr">
        <is>
          <t>Poisson entier levé en filets</t>
        </is>
      </c>
      <c r="B18" s="24" t="inlineStr">
        <is>
          <t>40 – 50 %</t>
        </is>
      </c>
    </row>
    <row r="19">
      <c r="A19" s="24" t="inlineStr">
        <is>
          <t>Filet de bœuf paré</t>
        </is>
      </c>
      <c r="B19" s="24" t="inlineStr">
        <is>
          <t>75 – 80 %</t>
        </is>
      </c>
    </row>
    <row r="20">
      <c r="A20" s="24" t="inlineStr">
        <is>
          <t>Viande rôtie (perte à la cuisson)</t>
        </is>
      </c>
      <c r="B20" s="24" t="inlineStr">
        <is>
          <t>65 – 75 %</t>
        </is>
      </c>
    </row>
    <row r="21">
      <c r="A21" s="24" t="inlineStr">
        <is>
          <t>Mozzarella égouttée</t>
        </is>
      </c>
      <c r="B21" s="24" t="inlineStr">
        <is>
          <t>90 %</t>
        </is>
      </c>
    </row>
    <row r="24">
      <c r="A24" s="2" t="inlineStr">
        <is>
          <t>Ordres de grandeur : mesurez vos propres rendements, une fois, et notez-les sur vos fiches.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CostChef</dc:creator>
  <dc:title>Modèle de fiche technique cuisine</dc:title>
  <dcterms:created xsi:type="dcterms:W3CDTF">2026-10-19T09:10:57Z</dcterms:created>
  <dcterms:modified xsi:type="dcterms:W3CDTF">2026-10-19T09:10:57Z</dcterms:modified>
</cp:coreProperties>
</file>